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3980" windowHeight="8385" activeTab="0"/>
  </bookViews>
  <sheets>
    <sheet name="New saving 1998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'New saving 1998'!#REF!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<sst xmlns="http://schemas.openxmlformats.org/spreadsheetml/2006/main" count="33" uniqueCount="24">
  <si>
    <t>NEW SAVING 1998 (MSEK)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</si>
  <si>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</si>
  <si>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</si>
  <si>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</si>
  <si>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</si>
  <si>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</si>
  <si>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</si>
  <si>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</si>
  <si>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</si>
  <si>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</si>
  <si>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</si>
  <si>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</si>
  <si>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</si>
  <si>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</si>
  <si>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</si>
  <si>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sales</t>
  </si>
  <si>
    <t>redemptions</t>
  </si>
  <si>
    <t>net amount</t>
  </si>
  <si>
    <t>Bond funds</t>
  </si>
  <si>
    <t>Equity funds (National Saving incl.)</t>
  </si>
  <si>
    <t>TOTAL</t>
  </si>
  <si>
    <t xml:space="preserve">and redemptions made in Sweden. Funds based in foreign countries are included. </t>
  </si>
  <si>
    <t>This statistics, which have been produced by the Swedish Mutual Fund Association, show the flow in funds managed by the members of the Association. The figures refer to sales</t>
  </si>
  <si>
    <t>Balanced funds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</si>
</sst>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4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B1" sqref="B1"/>
    </sheetView>
  </sheetViews>
  <sheetFormatPr defaultColWidth="9.140625" defaultRowHeight="12.75"/>
  <cols>
    <col min="1" max="1" width="7.7109375" style="2" customWidth="1"/>
    <col min="2" max="2" width="11.28125" style="2" customWidth="1"/>
    <col min="3" max="3" width="12.7109375" style="2" customWidth="1"/>
    <col min="4" max="5" width="11.28125" style="2" customWidth="1"/>
    <col min="6" max="6" width="12.7109375" style="2" customWidth="1"/>
    <col min="7" max="8" width="11.28125" style="2" customWidth="1"/>
    <col min="9" max="9" width="12.7109375" style="2" customWidth="1"/>
    <col min="10" max="11" width="11.28125" style="2" customWidth="1"/>
    <col min="12" max="12" width="12.7109375" style="2" customWidth="1"/>
    <col min="13" max="13" width="11.28125" style="2" customWidth="1"/>
    <col min="14" max="16384" width="9.140625" style="2" customWidth="1"/>
  </cols>
  <sheetData>
    <row r="1" ht="12" customHeight="1">
      <c r="A1" s="1" t="s">
        <v>0</v>
      </c>
    </row>
    <row r="2" ht="12" customHeight="1">
      <c r="A2" s="1"/>
    </row>
    <row r="3" ht="12" customHeight="1">
      <c r="A3" s="1"/>
    </row>
    <row r="4" spans="1:13" ht="15" customHeight="1">
      <c r="A4" s="9" t="s">
        <v>1</v>
      </c>
      <c r="B4" s="11"/>
      <c r="C4" s="12" t="s">
        <v>19</v>
      </c>
      <c r="D4" s="13"/>
      <c r="E4" s="14"/>
      <c r="F4" s="12" t="s">
        <v>18</v>
      </c>
      <c r="G4" s="13"/>
      <c r="H4" s="11"/>
      <c r="I4" s="12" t="s">
        <v>23</v>
      </c>
      <c r="J4" s="13"/>
      <c r="K4" s="11"/>
      <c r="L4" s="12" t="s">
        <v>20</v>
      </c>
      <c r="M4" s="15"/>
    </row>
    <row r="5" spans="1:13" ht="12" customHeight="1">
      <c r="A5" s="10"/>
      <c r="B5" s="16" t="s">
        <v>15</v>
      </c>
      <c r="C5" s="17" t="s">
        <v>16</v>
      </c>
      <c r="D5" s="18" t="s">
        <v>17</v>
      </c>
      <c r="E5" s="16" t="s">
        <v>15</v>
      </c>
      <c r="F5" s="17" t="s">
        <v>16</v>
      </c>
      <c r="G5" s="35" t="s">
        <v>17</v>
      </c>
      <c r="H5" s="16" t="s">
        <v>15</v>
      </c>
      <c r="I5" s="17" t="s">
        <v>16</v>
      </c>
      <c r="J5" s="18" t="s">
        <v>17</v>
      </c>
      <c r="K5" s="16" t="s">
        <v>15</v>
      </c>
      <c r="L5" s="17" t="s">
        <v>16</v>
      </c>
      <c r="M5" s="17" t="s">
        <v>17</v>
      </c>
    </row>
    <row r="6" spans="1:13" ht="12" customHeight="1">
      <c r="A6" s="32" t="s">
        <v>2</v>
      </c>
      <c r="B6" s="22">
        <v>8146.9</v>
      </c>
      <c r="C6" s="23">
        <v>5461.5</v>
      </c>
      <c r="D6" s="24">
        <f aca="true" t="shared" si="0" ref="D6:D17">B6-C6</f>
        <v>2685.3999999999996</v>
      </c>
      <c r="E6" s="25">
        <v>3992.5</v>
      </c>
      <c r="F6" s="25">
        <v>3037.6</v>
      </c>
      <c r="G6" s="24">
        <f aca="true" t="shared" si="1" ref="G6:G17">E6-F6</f>
        <v>954.9000000000001</v>
      </c>
      <c r="H6" s="25">
        <v>2290.1</v>
      </c>
      <c r="I6" s="25">
        <v>662.5</v>
      </c>
      <c r="J6" s="24">
        <f aca="true" t="shared" si="2" ref="J6:J17">H6-I6</f>
        <v>1627.6</v>
      </c>
      <c r="K6" s="26">
        <f>B6+E6+H6</f>
        <v>14429.5</v>
      </c>
      <c r="L6" s="26">
        <f>C6+F6+I6</f>
        <v>9161.6</v>
      </c>
      <c r="M6" s="26">
        <f aca="true" t="shared" si="3" ref="M6:M17">K6-L6</f>
        <v>5267.9</v>
      </c>
    </row>
    <row r="7" spans="1:13" ht="12" customHeight="1">
      <c r="A7" s="33" t="s">
        <v>3</v>
      </c>
      <c r="B7" s="27">
        <v>9346.2</v>
      </c>
      <c r="C7" s="28">
        <v>5076.9</v>
      </c>
      <c r="D7" s="29">
        <f t="shared" si="0"/>
        <v>4269.300000000001</v>
      </c>
      <c r="E7" s="30">
        <v>5144.2</v>
      </c>
      <c r="F7" s="30">
        <v>4064.5</v>
      </c>
      <c r="G7" s="29">
        <f t="shared" si="1"/>
        <v>1079.6999999999998</v>
      </c>
      <c r="H7" s="30">
        <v>2723.5</v>
      </c>
      <c r="I7" s="30">
        <v>747.9</v>
      </c>
      <c r="J7" s="29">
        <f t="shared" si="2"/>
        <v>1975.6</v>
      </c>
      <c r="K7" s="31">
        <f aca="true" t="shared" si="4" ref="K7:K17">B7+E7+H7</f>
        <v>17213.9</v>
      </c>
      <c r="L7" s="31">
        <f aca="true" t="shared" si="5" ref="L7:L17">C7+F7+I7</f>
        <v>9889.3</v>
      </c>
      <c r="M7" s="31">
        <f t="shared" si="3"/>
        <v>7324.600000000002</v>
      </c>
    </row>
    <row r="8" spans="1:13" ht="12" customHeight="1">
      <c r="A8" s="33" t="s">
        <v>4</v>
      </c>
      <c r="B8" s="27">
        <v>10306.7</v>
      </c>
      <c r="C8" s="28">
        <v>5961</v>
      </c>
      <c r="D8" s="29">
        <f t="shared" si="0"/>
        <v>4345.700000000001</v>
      </c>
      <c r="E8" s="30">
        <v>4619.5</v>
      </c>
      <c r="F8" s="30">
        <v>3791.7</v>
      </c>
      <c r="G8" s="29">
        <f t="shared" si="1"/>
        <v>827.8000000000002</v>
      </c>
      <c r="H8" s="30">
        <v>2310.3</v>
      </c>
      <c r="I8" s="30">
        <v>839.8</v>
      </c>
      <c r="J8" s="29">
        <f t="shared" si="2"/>
        <v>1470.5000000000002</v>
      </c>
      <c r="K8" s="31">
        <f t="shared" si="4"/>
        <v>17236.5</v>
      </c>
      <c r="L8" s="31">
        <f t="shared" si="5"/>
        <v>10592.5</v>
      </c>
      <c r="M8" s="31">
        <f t="shared" si="3"/>
        <v>6644</v>
      </c>
    </row>
    <row r="9" spans="1:13" ht="12" customHeight="1">
      <c r="A9" s="33" t="s">
        <v>5</v>
      </c>
      <c r="B9" s="27">
        <v>7598.7</v>
      </c>
      <c r="C9" s="28">
        <v>8967.6</v>
      </c>
      <c r="D9" s="29">
        <f t="shared" si="0"/>
        <v>-1368.9000000000005</v>
      </c>
      <c r="E9" s="30">
        <v>3941.7</v>
      </c>
      <c r="F9" s="30">
        <v>3084.3</v>
      </c>
      <c r="G9" s="29">
        <f t="shared" si="1"/>
        <v>857.3999999999996</v>
      </c>
      <c r="H9" s="30">
        <v>2008.1</v>
      </c>
      <c r="I9" s="30">
        <v>1152.8</v>
      </c>
      <c r="J9" s="29">
        <f t="shared" si="2"/>
        <v>855.3</v>
      </c>
      <c r="K9" s="31">
        <f t="shared" si="4"/>
        <v>13548.5</v>
      </c>
      <c r="L9" s="31">
        <f t="shared" si="5"/>
        <v>13204.7</v>
      </c>
      <c r="M9" s="31">
        <f t="shared" si="3"/>
        <v>343.7999999999993</v>
      </c>
    </row>
    <row r="10" spans="1:13" ht="12" customHeight="1">
      <c r="A10" s="33" t="s">
        <v>6</v>
      </c>
      <c r="B10" s="27">
        <v>6803.5</v>
      </c>
      <c r="C10" s="28">
        <v>5952.6</v>
      </c>
      <c r="D10" s="29">
        <f t="shared" si="0"/>
        <v>850.8999999999996</v>
      </c>
      <c r="E10" s="30">
        <v>3007.7</v>
      </c>
      <c r="F10" s="30">
        <v>2723.3</v>
      </c>
      <c r="G10" s="29">
        <f t="shared" si="1"/>
        <v>284.39999999999964</v>
      </c>
      <c r="H10" s="30">
        <v>1579.3</v>
      </c>
      <c r="I10" s="30">
        <v>661.8</v>
      </c>
      <c r="J10" s="29">
        <f t="shared" si="2"/>
        <v>917.5</v>
      </c>
      <c r="K10" s="31">
        <f t="shared" si="4"/>
        <v>11390.5</v>
      </c>
      <c r="L10" s="31">
        <f t="shared" si="5"/>
        <v>9337.7</v>
      </c>
      <c r="M10" s="31">
        <f t="shared" si="3"/>
        <v>2052.7999999999993</v>
      </c>
    </row>
    <row r="11" spans="1:13" ht="12" customHeight="1">
      <c r="A11" s="33" t="s">
        <v>7</v>
      </c>
      <c r="B11" s="27">
        <v>7800.3</v>
      </c>
      <c r="C11" s="28">
        <v>6055.2</v>
      </c>
      <c r="D11" s="29">
        <f t="shared" si="0"/>
        <v>1745.1000000000004</v>
      </c>
      <c r="E11" s="30">
        <v>5339.3</v>
      </c>
      <c r="F11" s="30">
        <v>3194.6</v>
      </c>
      <c r="G11" s="29">
        <f t="shared" si="1"/>
        <v>2144.7000000000003</v>
      </c>
      <c r="H11" s="30">
        <v>2724.2</v>
      </c>
      <c r="I11" s="30">
        <v>830.4</v>
      </c>
      <c r="J11" s="29">
        <f t="shared" si="2"/>
        <v>1893.7999999999997</v>
      </c>
      <c r="K11" s="31">
        <f t="shared" si="4"/>
        <v>15863.8</v>
      </c>
      <c r="L11" s="31">
        <f t="shared" si="5"/>
        <v>10080.199999999999</v>
      </c>
      <c r="M11" s="31">
        <f t="shared" si="3"/>
        <v>5783.6</v>
      </c>
    </row>
    <row r="12" spans="1:13" ht="12" customHeight="1">
      <c r="A12" s="33" t="s">
        <v>8</v>
      </c>
      <c r="B12" s="27">
        <v>6328.1</v>
      </c>
      <c r="C12" s="28">
        <v>4045.4</v>
      </c>
      <c r="D12" s="29">
        <f t="shared" si="0"/>
        <v>2282.7000000000003</v>
      </c>
      <c r="E12" s="30">
        <v>2923.6</v>
      </c>
      <c r="F12" s="30">
        <v>2338.7</v>
      </c>
      <c r="G12" s="29">
        <f t="shared" si="1"/>
        <v>584.9000000000001</v>
      </c>
      <c r="H12" s="30">
        <v>2107.2</v>
      </c>
      <c r="I12" s="30">
        <v>568.3</v>
      </c>
      <c r="J12" s="29">
        <f t="shared" si="2"/>
        <v>1538.8999999999999</v>
      </c>
      <c r="K12" s="31">
        <f t="shared" si="4"/>
        <v>11358.900000000001</v>
      </c>
      <c r="L12" s="31">
        <f t="shared" si="5"/>
        <v>6952.400000000001</v>
      </c>
      <c r="M12" s="31">
        <f t="shared" si="3"/>
        <v>4406.500000000001</v>
      </c>
    </row>
    <row r="13" spans="1:13" ht="12" customHeight="1">
      <c r="A13" s="33" t="s">
        <v>9</v>
      </c>
      <c r="B13" s="27">
        <v>5353.6</v>
      </c>
      <c r="C13" s="28">
        <v>6335.7</v>
      </c>
      <c r="D13" s="29">
        <f t="shared" si="0"/>
        <v>-982.0999999999995</v>
      </c>
      <c r="E13" s="30">
        <v>3961</v>
      </c>
      <c r="F13" s="30">
        <v>2079.6</v>
      </c>
      <c r="G13" s="29">
        <f t="shared" si="1"/>
        <v>1881.4</v>
      </c>
      <c r="H13" s="30">
        <v>1277.5</v>
      </c>
      <c r="I13" s="30">
        <v>854</v>
      </c>
      <c r="J13" s="29">
        <f t="shared" si="2"/>
        <v>423.5</v>
      </c>
      <c r="K13" s="31">
        <f t="shared" si="4"/>
        <v>10592.1</v>
      </c>
      <c r="L13" s="31">
        <f t="shared" si="5"/>
        <v>9269.3</v>
      </c>
      <c r="M13" s="31">
        <f t="shared" si="3"/>
        <v>1322.800000000001</v>
      </c>
    </row>
    <row r="14" spans="1:13" ht="12" customHeight="1">
      <c r="A14" s="33" t="s">
        <v>10</v>
      </c>
      <c r="B14" s="27">
        <v>5883</v>
      </c>
      <c r="C14" s="28">
        <v>7460.2</v>
      </c>
      <c r="D14" s="29">
        <f t="shared" si="0"/>
        <v>-1577.1999999999998</v>
      </c>
      <c r="E14" s="30">
        <v>5944</v>
      </c>
      <c r="F14" s="30">
        <v>3164.6</v>
      </c>
      <c r="G14" s="29">
        <f t="shared" si="1"/>
        <v>2779.4</v>
      </c>
      <c r="H14" s="30">
        <v>1446.8</v>
      </c>
      <c r="I14" s="30">
        <v>1268.2</v>
      </c>
      <c r="J14" s="29">
        <f t="shared" si="2"/>
        <v>178.5999999999999</v>
      </c>
      <c r="K14" s="31">
        <f t="shared" si="4"/>
        <v>13273.8</v>
      </c>
      <c r="L14" s="31">
        <f t="shared" si="5"/>
        <v>11893</v>
      </c>
      <c r="M14" s="31">
        <f t="shared" si="3"/>
        <v>1380.7999999999993</v>
      </c>
    </row>
    <row r="15" spans="1:13" ht="12" customHeight="1">
      <c r="A15" s="33" t="s">
        <v>11</v>
      </c>
      <c r="B15" s="27">
        <v>6170.8</v>
      </c>
      <c r="C15" s="28">
        <v>7961.57</v>
      </c>
      <c r="D15" s="29">
        <f t="shared" si="0"/>
        <v>-1790.7699999999995</v>
      </c>
      <c r="E15" s="30">
        <v>6801.8</v>
      </c>
      <c r="F15" s="30">
        <v>3906.4</v>
      </c>
      <c r="G15" s="29">
        <f t="shared" si="1"/>
        <v>2895.4</v>
      </c>
      <c r="H15" s="30">
        <v>1495.6</v>
      </c>
      <c r="I15" s="30">
        <v>1777.6</v>
      </c>
      <c r="J15" s="29">
        <f t="shared" si="2"/>
        <v>-282</v>
      </c>
      <c r="K15" s="31">
        <f t="shared" si="4"/>
        <v>14468.2</v>
      </c>
      <c r="L15" s="31">
        <f t="shared" si="5"/>
        <v>13645.57</v>
      </c>
      <c r="M15" s="31">
        <f t="shared" si="3"/>
        <v>822.630000000001</v>
      </c>
    </row>
    <row r="16" spans="1:13" ht="12" customHeight="1">
      <c r="A16" s="33" t="s">
        <v>12</v>
      </c>
      <c r="B16" s="27">
        <v>8023.2</v>
      </c>
      <c r="C16" s="28">
        <v>5323.5</v>
      </c>
      <c r="D16" s="29">
        <f t="shared" si="0"/>
        <v>2699.7</v>
      </c>
      <c r="E16" s="30">
        <v>3542.9</v>
      </c>
      <c r="F16" s="30">
        <v>3921.9</v>
      </c>
      <c r="G16" s="29">
        <f t="shared" si="1"/>
        <v>-379</v>
      </c>
      <c r="H16" s="30">
        <v>1583.3</v>
      </c>
      <c r="I16" s="30">
        <v>545.9</v>
      </c>
      <c r="J16" s="29">
        <f t="shared" si="2"/>
        <v>1037.4</v>
      </c>
      <c r="K16" s="31">
        <f t="shared" si="4"/>
        <v>13149.4</v>
      </c>
      <c r="L16" s="31">
        <f t="shared" si="5"/>
        <v>9791.3</v>
      </c>
      <c r="M16" s="31">
        <f t="shared" si="3"/>
        <v>3358.1000000000004</v>
      </c>
    </row>
    <row r="17" spans="1:13" ht="12" customHeight="1">
      <c r="A17" s="34" t="s">
        <v>13</v>
      </c>
      <c r="B17" s="19">
        <v>7679.7</v>
      </c>
      <c r="C17" s="20">
        <v>6731.2</v>
      </c>
      <c r="D17" s="21">
        <f t="shared" si="0"/>
        <v>948.5</v>
      </c>
      <c r="E17" s="19">
        <v>8057.2</v>
      </c>
      <c r="F17" s="19">
        <v>5944.5</v>
      </c>
      <c r="G17" s="21">
        <f t="shared" si="1"/>
        <v>2112.7</v>
      </c>
      <c r="H17" s="19">
        <v>1869.8</v>
      </c>
      <c r="I17" s="19">
        <v>1073.9</v>
      </c>
      <c r="J17" s="21">
        <f t="shared" si="2"/>
        <v>795.8999999999999</v>
      </c>
      <c r="K17" s="3">
        <f t="shared" si="4"/>
        <v>17606.7</v>
      </c>
      <c r="L17" s="3">
        <f t="shared" si="5"/>
        <v>13749.6</v>
      </c>
      <c r="M17" s="3">
        <f t="shared" si="3"/>
        <v>3857.1000000000004</v>
      </c>
    </row>
    <row r="18" spans="1:13" ht="16.5" customHeight="1">
      <c r="A18" s="10" t="s">
        <v>14</v>
      </c>
      <c r="B18" s="3">
        <f aca="true" t="shared" si="6" ref="B18:J18">SUM(B6:B17)</f>
        <v>89440.7</v>
      </c>
      <c r="C18" s="4">
        <f t="shared" si="6"/>
        <v>75332.36999999998</v>
      </c>
      <c r="D18" s="5">
        <f t="shared" si="6"/>
        <v>14108.330000000002</v>
      </c>
      <c r="E18" s="3">
        <f t="shared" si="6"/>
        <v>57275.4</v>
      </c>
      <c r="F18" s="4">
        <f t="shared" si="6"/>
        <v>41251.7</v>
      </c>
      <c r="G18" s="5">
        <f t="shared" si="6"/>
        <v>16023.699999999997</v>
      </c>
      <c r="H18" s="3">
        <f t="shared" si="6"/>
        <v>23415.699999999997</v>
      </c>
      <c r="I18" s="4">
        <f t="shared" si="6"/>
        <v>10983.099999999999</v>
      </c>
      <c r="J18" s="5">
        <f t="shared" si="6"/>
        <v>12432.599999999999</v>
      </c>
      <c r="K18" s="3">
        <f>SUM(K6:K17)</f>
        <v>170131.80000000002</v>
      </c>
      <c r="L18" s="3">
        <f>SUM(L6:L17)</f>
        <v>127567.17</v>
      </c>
      <c r="M18" s="3">
        <f>SUM(M6:M17)</f>
        <v>42564.630000000005</v>
      </c>
    </row>
    <row r="19" spans="1:13" ht="12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ht="12" customHeight="1">
      <c r="A20" s="36" t="s">
        <v>22</v>
      </c>
    </row>
    <row r="21" spans="1:2" ht="12" customHeight="1">
      <c r="A21" s="36" t="s">
        <v>21</v>
      </c>
      <c r="B21" s="8"/>
    </row>
    <row r="22" ht="12" customHeight="1">
      <c r="A22" s="36"/>
    </row>
    <row r="23" ht="10.5">
      <c r="A23" s="37"/>
    </row>
  </sheetData>
  <printOptions/>
  <pageMargins left="0.97" right="0.33" top="0.98" bottom="0.49" header="0.21" footer="0.2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cp:lastPrinted>2000-12-28T17:14:43Z</cp:lastPrinted>
  <dcterms:created xsi:type="dcterms:W3CDTF">2000-12-08T08:14:02Z</dcterms:created>
  <dcterms:modified xsi:type="dcterms:W3CDTF">2002-06-17T10:40:39Z</dcterms:modified>
  <cp:category/>
  <cp:version/>
  <cp:contentType/>
  <cp:contentStatus/>
</cp:coreProperties>
</file>