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New saving 1995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 saving 1995'!#REF!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<sst xmlns="http://schemas.openxmlformats.org/spreadsheetml/2006/main" count="52" uniqueCount="26">
  <si>
    <t>NEW SAVING 1995 (MSEK)</t>
  </si>
  <si>
    <t>Month</t>
  </si>
  <si>
    <t>Total</t>
  </si>
  <si>
    <t>National Saving Investment Funds</t>
  </si>
  <si>
    <t>Equity funds (National Saving incl.)</t>
  </si>
  <si>
    <t>Bond funds</t>
  </si>
  <si>
    <t>sales</t>
  </si>
  <si>
    <t>redemptions</t>
  </si>
  <si>
    <t>net amount</t>
  </si>
  <si>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</si>
  <si>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</si>
  <si>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</si>
  <si>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</si>
  <si>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</si>
  <si>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</si>
  <si>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</si>
  <si>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</si>
  <si>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</si>
  <si>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</si>
  <si>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May</t>
  </si>
  <si>
    <t>Oct</t>
  </si>
  <si>
    <t>Dec</t>
  </si>
  <si>
    <t>This statistics, which have been produced by the Swedish Mutual Fund Association, show the flow in funds</t>
  </si>
  <si>
    <t xml:space="preserve">managed by the members of the Association. The figures refer to sales and redemptions made in Sweden. </t>
  </si>
  <si>
    <t>Funds based in foreign countries are included.</t>
  </si>
  <si>
    <t>Balanced funds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</si>
</sst>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1" fillId="2" borderId="19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7109375" style="2" customWidth="1"/>
    <col min="2" max="10" width="12.7109375" style="2" customWidth="1"/>
    <col min="11" max="16" width="11.28125" style="2" customWidth="1"/>
    <col min="17" max="16384" width="9.140625" style="2" customWidth="1"/>
  </cols>
  <sheetData>
    <row r="1" spans="1:4" ht="12" customHeight="1">
      <c r="A1" s="1" t="s">
        <v>0</v>
      </c>
      <c r="B1" s="1"/>
      <c r="C1" s="1"/>
      <c r="D1" s="1"/>
    </row>
    <row r="2" spans="1:4" ht="12" customHeight="1">
      <c r="A2" s="1"/>
      <c r="B2" s="1"/>
      <c r="C2" s="1"/>
      <c r="D2" s="1"/>
    </row>
    <row r="3" spans="1:4" ht="12" customHeight="1">
      <c r="A3" s="1"/>
      <c r="B3" s="1"/>
      <c r="C3" s="1"/>
      <c r="D3" s="1"/>
    </row>
    <row r="4" spans="1:10" ht="15" customHeight="1">
      <c r="A4" s="9" t="s">
        <v>1</v>
      </c>
      <c r="B4" s="11"/>
      <c r="C4" s="12" t="s">
        <v>3</v>
      </c>
      <c r="D4" s="13"/>
      <c r="E4" s="11"/>
      <c r="F4" s="12" t="s">
        <v>4</v>
      </c>
      <c r="G4" s="13"/>
      <c r="H4" s="14"/>
      <c r="I4" s="12" t="s">
        <v>5</v>
      </c>
      <c r="J4" s="15"/>
    </row>
    <row r="5" spans="1:10" ht="12" customHeight="1">
      <c r="A5" s="10"/>
      <c r="B5" s="16" t="s">
        <v>6</v>
      </c>
      <c r="C5" s="17" t="s">
        <v>7</v>
      </c>
      <c r="D5" s="18" t="s">
        <v>8</v>
      </c>
      <c r="E5" s="16" t="s">
        <v>6</v>
      </c>
      <c r="F5" s="17" t="s">
        <v>7</v>
      </c>
      <c r="G5" s="18" t="s">
        <v>8</v>
      </c>
      <c r="H5" s="16" t="s">
        <v>6</v>
      </c>
      <c r="I5" s="17" t="s">
        <v>7</v>
      </c>
      <c r="J5" s="17" t="s">
        <v>8</v>
      </c>
    </row>
    <row r="6" spans="1:10" ht="12" customHeight="1">
      <c r="A6" s="21" t="s">
        <v>10</v>
      </c>
      <c r="B6" s="30">
        <v>1201.5</v>
      </c>
      <c r="C6" s="31">
        <v>594.6</v>
      </c>
      <c r="D6" s="23">
        <f aca="true" t="shared" si="0" ref="D6:D17">B6-C6</f>
        <v>606.9</v>
      </c>
      <c r="E6" s="22">
        <v>3542.9</v>
      </c>
      <c r="F6" s="31">
        <v>2114.7</v>
      </c>
      <c r="G6" s="23">
        <f aca="true" t="shared" si="1" ref="G6:G17">E6-F6</f>
        <v>1428.2000000000003</v>
      </c>
      <c r="H6" s="22">
        <v>2139.5</v>
      </c>
      <c r="I6" s="22">
        <v>2332.8</v>
      </c>
      <c r="J6" s="22">
        <f aca="true" t="shared" si="2" ref="J6:J17">H6-I6</f>
        <v>-193.30000000000018</v>
      </c>
    </row>
    <row r="7" spans="1:10" ht="12" customHeight="1">
      <c r="A7" s="25" t="s">
        <v>11</v>
      </c>
      <c r="B7" s="32">
        <v>786.2</v>
      </c>
      <c r="C7" s="33">
        <v>537.5</v>
      </c>
      <c r="D7" s="27">
        <f t="shared" si="0"/>
        <v>248.70000000000005</v>
      </c>
      <c r="E7" s="26">
        <v>2539.9</v>
      </c>
      <c r="F7" s="33">
        <v>1882.8</v>
      </c>
      <c r="G7" s="27">
        <f t="shared" si="1"/>
        <v>657.1000000000001</v>
      </c>
      <c r="H7" s="26">
        <v>1811.5</v>
      </c>
      <c r="I7" s="26">
        <v>1787.6</v>
      </c>
      <c r="J7" s="26">
        <f t="shared" si="2"/>
        <v>23.90000000000009</v>
      </c>
    </row>
    <row r="8" spans="1:10" ht="12" customHeight="1">
      <c r="A8" s="25" t="s">
        <v>12</v>
      </c>
      <c r="B8" s="32">
        <v>868.9</v>
      </c>
      <c r="C8" s="33">
        <v>613.5</v>
      </c>
      <c r="D8" s="27">
        <f t="shared" si="0"/>
        <v>255.39999999999998</v>
      </c>
      <c r="E8" s="26">
        <v>2257.3</v>
      </c>
      <c r="F8" s="33">
        <v>2240.6</v>
      </c>
      <c r="G8" s="27">
        <f t="shared" si="1"/>
        <v>16.700000000000273</v>
      </c>
      <c r="H8" s="26">
        <v>1702</v>
      </c>
      <c r="I8" s="26">
        <v>1646.3</v>
      </c>
      <c r="J8" s="26">
        <f t="shared" si="2"/>
        <v>55.700000000000045</v>
      </c>
    </row>
    <row r="9" spans="1:10" ht="12" customHeight="1">
      <c r="A9" s="25" t="s">
        <v>13</v>
      </c>
      <c r="B9" s="32">
        <v>624.6</v>
      </c>
      <c r="C9" s="33">
        <v>587.2</v>
      </c>
      <c r="D9" s="27">
        <f t="shared" si="0"/>
        <v>37.39999999999998</v>
      </c>
      <c r="E9" s="26">
        <v>1301.1</v>
      </c>
      <c r="F9" s="33">
        <v>1638.8</v>
      </c>
      <c r="G9" s="27">
        <f t="shared" si="1"/>
        <v>-337.70000000000005</v>
      </c>
      <c r="H9" s="26">
        <v>895.6</v>
      </c>
      <c r="I9" s="26">
        <v>1087.2</v>
      </c>
      <c r="J9" s="26">
        <f t="shared" si="2"/>
        <v>-191.60000000000002</v>
      </c>
    </row>
    <row r="10" spans="1:10" ht="12" customHeight="1">
      <c r="A10" s="25" t="s">
        <v>19</v>
      </c>
      <c r="B10" s="32">
        <v>733.2</v>
      </c>
      <c r="C10" s="33">
        <v>988.8</v>
      </c>
      <c r="D10" s="27">
        <f t="shared" si="0"/>
        <v>-255.5999999999999</v>
      </c>
      <c r="E10" s="26">
        <v>1987.7</v>
      </c>
      <c r="F10" s="33">
        <v>2267.3</v>
      </c>
      <c r="G10" s="27">
        <f t="shared" si="1"/>
        <v>-279.60000000000014</v>
      </c>
      <c r="H10" s="26">
        <v>1511.1</v>
      </c>
      <c r="I10" s="26">
        <v>1331.9</v>
      </c>
      <c r="J10" s="26">
        <f t="shared" si="2"/>
        <v>179.19999999999982</v>
      </c>
    </row>
    <row r="11" spans="1:10" ht="12" customHeight="1">
      <c r="A11" s="25" t="s">
        <v>14</v>
      </c>
      <c r="B11" s="32">
        <v>693.7</v>
      </c>
      <c r="C11" s="33">
        <v>973.9</v>
      </c>
      <c r="D11" s="27">
        <f t="shared" si="0"/>
        <v>-280.19999999999993</v>
      </c>
      <c r="E11" s="26">
        <v>1804.6</v>
      </c>
      <c r="F11" s="33">
        <v>2156</v>
      </c>
      <c r="G11" s="27">
        <f t="shared" si="1"/>
        <v>-351.4000000000001</v>
      </c>
      <c r="H11" s="26">
        <v>1736.2</v>
      </c>
      <c r="I11" s="26">
        <v>1231.8</v>
      </c>
      <c r="J11" s="26">
        <f t="shared" si="2"/>
        <v>504.4000000000001</v>
      </c>
    </row>
    <row r="12" spans="1:10" ht="12" customHeight="1">
      <c r="A12" s="25" t="s">
        <v>15</v>
      </c>
      <c r="B12" s="32">
        <v>723.8</v>
      </c>
      <c r="C12" s="33">
        <v>1113.4</v>
      </c>
      <c r="D12" s="27">
        <f t="shared" si="0"/>
        <v>-389.60000000000014</v>
      </c>
      <c r="E12" s="26">
        <v>1953.5</v>
      </c>
      <c r="F12" s="33">
        <v>2141.7</v>
      </c>
      <c r="G12" s="27">
        <f t="shared" si="1"/>
        <v>-188.19999999999982</v>
      </c>
      <c r="H12" s="26">
        <v>1560.4</v>
      </c>
      <c r="I12" s="26">
        <v>857.9</v>
      </c>
      <c r="J12" s="26">
        <f t="shared" si="2"/>
        <v>702.5000000000001</v>
      </c>
    </row>
    <row r="13" spans="1:10" ht="12" customHeight="1">
      <c r="A13" s="25" t="s">
        <v>16</v>
      </c>
      <c r="B13" s="32">
        <v>715.1</v>
      </c>
      <c r="C13" s="33">
        <v>816.3</v>
      </c>
      <c r="D13" s="27">
        <f t="shared" si="0"/>
        <v>-101.19999999999993</v>
      </c>
      <c r="E13" s="26">
        <v>2009.9</v>
      </c>
      <c r="F13" s="33">
        <v>1943.6</v>
      </c>
      <c r="G13" s="27">
        <f t="shared" si="1"/>
        <v>66.30000000000018</v>
      </c>
      <c r="H13" s="26">
        <v>1705.6</v>
      </c>
      <c r="I13" s="26">
        <v>879.4</v>
      </c>
      <c r="J13" s="26">
        <f t="shared" si="2"/>
        <v>826.1999999999999</v>
      </c>
    </row>
    <row r="14" spans="1:10" ht="12" customHeight="1">
      <c r="A14" s="25" t="s">
        <v>17</v>
      </c>
      <c r="B14" s="32">
        <v>821.5</v>
      </c>
      <c r="C14" s="33">
        <v>1096.2</v>
      </c>
      <c r="D14" s="27">
        <f t="shared" si="0"/>
        <v>-274.70000000000005</v>
      </c>
      <c r="E14" s="26">
        <v>2391.4</v>
      </c>
      <c r="F14" s="33">
        <v>2605.8</v>
      </c>
      <c r="G14" s="27">
        <f t="shared" si="1"/>
        <v>-214.4000000000001</v>
      </c>
      <c r="H14" s="26">
        <v>2092.9</v>
      </c>
      <c r="I14" s="26">
        <v>1140.4</v>
      </c>
      <c r="J14" s="26">
        <f t="shared" si="2"/>
        <v>952.5</v>
      </c>
    </row>
    <row r="15" spans="1:10" ht="12" customHeight="1">
      <c r="A15" s="25" t="s">
        <v>20</v>
      </c>
      <c r="B15" s="32">
        <v>879.2</v>
      </c>
      <c r="C15" s="33">
        <v>919.4</v>
      </c>
      <c r="D15" s="27">
        <f t="shared" si="0"/>
        <v>-40.19999999999993</v>
      </c>
      <c r="E15" s="26">
        <v>2203.3</v>
      </c>
      <c r="F15" s="33">
        <v>2396.1</v>
      </c>
      <c r="G15" s="27">
        <f t="shared" si="1"/>
        <v>-192.79999999999973</v>
      </c>
      <c r="H15" s="26">
        <v>2230.1</v>
      </c>
      <c r="I15" s="26">
        <v>1453</v>
      </c>
      <c r="J15" s="26">
        <f t="shared" si="2"/>
        <v>777.0999999999999</v>
      </c>
    </row>
    <row r="16" spans="1:10" ht="12" customHeight="1">
      <c r="A16" s="25" t="s">
        <v>18</v>
      </c>
      <c r="B16" s="32">
        <v>813</v>
      </c>
      <c r="C16" s="33">
        <v>625.7</v>
      </c>
      <c r="D16" s="27">
        <f t="shared" si="0"/>
        <v>187.29999999999995</v>
      </c>
      <c r="E16" s="26">
        <v>2131.6</v>
      </c>
      <c r="F16" s="33">
        <v>1844.9</v>
      </c>
      <c r="G16" s="27">
        <f t="shared" si="1"/>
        <v>286.6999999999998</v>
      </c>
      <c r="H16" s="26">
        <v>1749.8</v>
      </c>
      <c r="I16" s="26">
        <v>1264.2</v>
      </c>
      <c r="J16" s="26">
        <f t="shared" si="2"/>
        <v>485.5999999999999</v>
      </c>
    </row>
    <row r="17" spans="1:10" ht="12" customHeight="1">
      <c r="A17" s="34" t="s">
        <v>21</v>
      </c>
      <c r="B17" s="19">
        <v>876.5</v>
      </c>
      <c r="C17" s="29">
        <v>721.2</v>
      </c>
      <c r="D17" s="20">
        <f t="shared" si="0"/>
        <v>155.29999999999995</v>
      </c>
      <c r="E17" s="19">
        <v>3261.9</v>
      </c>
      <c r="F17" s="29">
        <v>3114</v>
      </c>
      <c r="G17" s="20">
        <f t="shared" si="1"/>
        <v>147.9000000000001</v>
      </c>
      <c r="H17" s="19">
        <v>4068.5</v>
      </c>
      <c r="I17" s="19">
        <v>1590.8</v>
      </c>
      <c r="J17" s="19">
        <f t="shared" si="2"/>
        <v>2477.7</v>
      </c>
    </row>
    <row r="18" spans="1:10" ht="16.5" customHeight="1">
      <c r="A18" s="10" t="s">
        <v>2</v>
      </c>
      <c r="B18" s="3">
        <f aca="true" t="shared" si="3" ref="B18:J18">SUM(B6:B17)</f>
        <v>9737.2</v>
      </c>
      <c r="C18" s="4">
        <f t="shared" si="3"/>
        <v>9587.7</v>
      </c>
      <c r="D18" s="5">
        <f t="shared" si="3"/>
        <v>149.5000000000001</v>
      </c>
      <c r="E18" s="3">
        <f t="shared" si="3"/>
        <v>27385.100000000002</v>
      </c>
      <c r="F18" s="4">
        <f t="shared" si="3"/>
        <v>26346.3</v>
      </c>
      <c r="G18" s="5">
        <f t="shared" si="3"/>
        <v>1038.8000000000006</v>
      </c>
      <c r="H18" s="3">
        <f t="shared" si="3"/>
        <v>23203.2</v>
      </c>
      <c r="I18" s="4">
        <f t="shared" si="3"/>
        <v>16603.3</v>
      </c>
      <c r="J18" s="5">
        <f t="shared" si="3"/>
        <v>6599.9</v>
      </c>
    </row>
    <row r="19" spans="1:16" ht="12" customHeight="1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7" ht="12" customHeight="1">
      <c r="A20" s="9" t="s">
        <v>1</v>
      </c>
      <c r="B20" s="11"/>
      <c r="C20" s="12" t="s">
        <v>25</v>
      </c>
      <c r="D20" s="13"/>
      <c r="E20" s="11"/>
      <c r="F20" s="12" t="s">
        <v>9</v>
      </c>
      <c r="G20" s="15"/>
    </row>
    <row r="21" spans="1:7" ht="12" customHeight="1">
      <c r="A21" s="10"/>
      <c r="B21" s="16" t="s">
        <v>6</v>
      </c>
      <c r="C21" s="17" t="s">
        <v>7</v>
      </c>
      <c r="D21" s="18" t="s">
        <v>8</v>
      </c>
      <c r="E21" s="16" t="s">
        <v>6</v>
      </c>
      <c r="F21" s="17" t="s">
        <v>7</v>
      </c>
      <c r="G21" s="17" t="s">
        <v>8</v>
      </c>
    </row>
    <row r="22" spans="1:8" ht="12" customHeight="1">
      <c r="A22" s="21" t="s">
        <v>10</v>
      </c>
      <c r="B22" s="22">
        <v>528.5</v>
      </c>
      <c r="C22" s="22">
        <v>327</v>
      </c>
      <c r="D22" s="23">
        <f aca="true" t="shared" si="4" ref="D22:D33">B22-C22</f>
        <v>201.5</v>
      </c>
      <c r="E22" s="24">
        <f aca="true" t="shared" si="5" ref="E22:E33">E6+H6+B22</f>
        <v>6210.9</v>
      </c>
      <c r="F22" s="24">
        <f aca="true" t="shared" si="6" ref="F22:F33">F6+I6+C22</f>
        <v>4774.5</v>
      </c>
      <c r="G22" s="24">
        <f aca="true" t="shared" si="7" ref="G22:G33">E22-F22</f>
        <v>1436.3999999999996</v>
      </c>
      <c r="H22" s="8"/>
    </row>
    <row r="23" spans="1:7" ht="12" customHeight="1">
      <c r="A23" s="25" t="s">
        <v>11</v>
      </c>
      <c r="B23" s="26">
        <v>251.7</v>
      </c>
      <c r="C23" s="26">
        <v>436</v>
      </c>
      <c r="D23" s="27">
        <f t="shared" si="4"/>
        <v>-184.3</v>
      </c>
      <c r="E23" s="28">
        <f t="shared" si="5"/>
        <v>4603.099999999999</v>
      </c>
      <c r="F23" s="28">
        <f t="shared" si="6"/>
        <v>4106.4</v>
      </c>
      <c r="G23" s="28">
        <f t="shared" si="7"/>
        <v>496.6999999999998</v>
      </c>
    </row>
    <row r="24" spans="1:7" ht="12" customHeight="1">
      <c r="A24" s="25" t="s">
        <v>12</v>
      </c>
      <c r="B24" s="26">
        <v>315.5</v>
      </c>
      <c r="C24" s="26">
        <v>502.7</v>
      </c>
      <c r="D24" s="27">
        <f t="shared" si="4"/>
        <v>-187.2</v>
      </c>
      <c r="E24" s="28">
        <f t="shared" si="5"/>
        <v>4274.8</v>
      </c>
      <c r="F24" s="28">
        <f t="shared" si="6"/>
        <v>4389.599999999999</v>
      </c>
      <c r="G24" s="28">
        <f t="shared" si="7"/>
        <v>-114.79999999999927</v>
      </c>
    </row>
    <row r="25" spans="1:7" ht="12" customHeight="1">
      <c r="A25" s="25" t="s">
        <v>13</v>
      </c>
      <c r="B25" s="26">
        <v>203.8</v>
      </c>
      <c r="C25" s="26">
        <v>310.9</v>
      </c>
      <c r="D25" s="27">
        <f t="shared" si="4"/>
        <v>-107.09999999999997</v>
      </c>
      <c r="E25" s="28">
        <f t="shared" si="5"/>
        <v>2400.5</v>
      </c>
      <c r="F25" s="28">
        <f t="shared" si="6"/>
        <v>3036.9</v>
      </c>
      <c r="G25" s="28">
        <f t="shared" si="7"/>
        <v>-636.4000000000001</v>
      </c>
    </row>
    <row r="26" spans="1:7" ht="12" customHeight="1">
      <c r="A26" s="25" t="s">
        <v>19</v>
      </c>
      <c r="B26" s="26">
        <v>236.7</v>
      </c>
      <c r="C26" s="26">
        <v>261.5</v>
      </c>
      <c r="D26" s="27">
        <f t="shared" si="4"/>
        <v>-24.80000000000001</v>
      </c>
      <c r="E26" s="28">
        <f t="shared" si="5"/>
        <v>3735.5</v>
      </c>
      <c r="F26" s="28">
        <f t="shared" si="6"/>
        <v>3860.7000000000003</v>
      </c>
      <c r="G26" s="28">
        <f t="shared" si="7"/>
        <v>-125.20000000000027</v>
      </c>
    </row>
    <row r="27" spans="1:7" ht="12" customHeight="1">
      <c r="A27" s="25" t="s">
        <v>14</v>
      </c>
      <c r="B27" s="26">
        <v>300.8</v>
      </c>
      <c r="C27" s="26">
        <v>255.7</v>
      </c>
      <c r="D27" s="27">
        <f t="shared" si="4"/>
        <v>45.10000000000002</v>
      </c>
      <c r="E27" s="28">
        <f t="shared" si="5"/>
        <v>3841.6000000000004</v>
      </c>
      <c r="F27" s="28">
        <f t="shared" si="6"/>
        <v>3643.5</v>
      </c>
      <c r="G27" s="28">
        <f t="shared" si="7"/>
        <v>198.10000000000036</v>
      </c>
    </row>
    <row r="28" spans="1:7" ht="12" customHeight="1">
      <c r="A28" s="25" t="s">
        <v>15</v>
      </c>
      <c r="B28" s="26">
        <v>229.1</v>
      </c>
      <c r="C28" s="26">
        <v>208</v>
      </c>
      <c r="D28" s="27">
        <f t="shared" si="4"/>
        <v>21.099999999999994</v>
      </c>
      <c r="E28" s="28">
        <f t="shared" si="5"/>
        <v>3743</v>
      </c>
      <c r="F28" s="28">
        <f t="shared" si="6"/>
        <v>3207.6</v>
      </c>
      <c r="G28" s="28">
        <f t="shared" si="7"/>
        <v>535.4000000000001</v>
      </c>
    </row>
    <row r="29" spans="1:7" ht="12" customHeight="1">
      <c r="A29" s="25" t="s">
        <v>16</v>
      </c>
      <c r="B29" s="26">
        <v>312.2</v>
      </c>
      <c r="C29" s="26">
        <v>274.5</v>
      </c>
      <c r="D29" s="27">
        <f t="shared" si="4"/>
        <v>37.69999999999999</v>
      </c>
      <c r="E29" s="28">
        <f t="shared" si="5"/>
        <v>4027.7</v>
      </c>
      <c r="F29" s="28">
        <f t="shared" si="6"/>
        <v>3097.5</v>
      </c>
      <c r="G29" s="28">
        <f t="shared" si="7"/>
        <v>930.1999999999998</v>
      </c>
    </row>
    <row r="30" spans="1:7" ht="12" customHeight="1">
      <c r="A30" s="25" t="s">
        <v>17</v>
      </c>
      <c r="B30" s="26">
        <v>321.1</v>
      </c>
      <c r="C30" s="26">
        <v>219.3</v>
      </c>
      <c r="D30" s="27">
        <f t="shared" si="4"/>
        <v>101.80000000000001</v>
      </c>
      <c r="E30" s="28">
        <f t="shared" si="5"/>
        <v>4805.400000000001</v>
      </c>
      <c r="F30" s="28">
        <f t="shared" si="6"/>
        <v>3965.5000000000005</v>
      </c>
      <c r="G30" s="28">
        <f t="shared" si="7"/>
        <v>839.9000000000001</v>
      </c>
    </row>
    <row r="31" spans="1:7" ht="12" customHeight="1">
      <c r="A31" s="25" t="s">
        <v>20</v>
      </c>
      <c r="B31" s="26">
        <v>364.5</v>
      </c>
      <c r="C31" s="26">
        <v>235.2</v>
      </c>
      <c r="D31" s="27">
        <f t="shared" si="4"/>
        <v>129.3</v>
      </c>
      <c r="E31" s="28">
        <f t="shared" si="5"/>
        <v>4797.9</v>
      </c>
      <c r="F31" s="28">
        <f t="shared" si="6"/>
        <v>4084.2999999999997</v>
      </c>
      <c r="G31" s="28">
        <f t="shared" si="7"/>
        <v>713.5999999999999</v>
      </c>
    </row>
    <row r="32" spans="1:7" ht="12" customHeight="1">
      <c r="A32" s="25" t="s">
        <v>18</v>
      </c>
      <c r="B32" s="26">
        <v>369.8</v>
      </c>
      <c r="C32" s="26">
        <v>195.5</v>
      </c>
      <c r="D32" s="27">
        <f t="shared" si="4"/>
        <v>174.3</v>
      </c>
      <c r="E32" s="28">
        <f t="shared" si="5"/>
        <v>4251.2</v>
      </c>
      <c r="F32" s="28">
        <f t="shared" si="6"/>
        <v>3304.6000000000004</v>
      </c>
      <c r="G32" s="28">
        <f t="shared" si="7"/>
        <v>946.5999999999995</v>
      </c>
    </row>
    <row r="33" spans="1:7" ht="12" customHeight="1">
      <c r="A33" s="34" t="s">
        <v>21</v>
      </c>
      <c r="B33" s="19">
        <v>582</v>
      </c>
      <c r="C33" s="19">
        <v>268.8</v>
      </c>
      <c r="D33" s="20">
        <f t="shared" si="4"/>
        <v>313.2</v>
      </c>
      <c r="E33" s="3">
        <f t="shared" si="5"/>
        <v>7912.4</v>
      </c>
      <c r="F33" s="3">
        <f t="shared" si="6"/>
        <v>4973.6</v>
      </c>
      <c r="G33" s="3">
        <f t="shared" si="7"/>
        <v>2938.7999999999993</v>
      </c>
    </row>
    <row r="34" spans="1:7" ht="16.5" customHeight="1">
      <c r="A34" s="10" t="s">
        <v>2</v>
      </c>
      <c r="B34" s="3">
        <f aca="true" t="shared" si="8" ref="B34:G34">SUM(B22:B33)</f>
        <v>4015.7</v>
      </c>
      <c r="C34" s="4">
        <f t="shared" si="8"/>
        <v>3495.1</v>
      </c>
      <c r="D34" s="5">
        <f t="shared" si="8"/>
        <v>520.6</v>
      </c>
      <c r="E34" s="3">
        <f t="shared" si="8"/>
        <v>54604</v>
      </c>
      <c r="F34" s="3">
        <f t="shared" si="8"/>
        <v>46444.7</v>
      </c>
      <c r="G34" s="3">
        <f t="shared" si="8"/>
        <v>8159.299999999998</v>
      </c>
    </row>
    <row r="35" ht="12" customHeight="1"/>
    <row r="36" ht="12" customHeight="1"/>
    <row r="37" ht="12" customHeight="1">
      <c r="A37" s="35" t="s">
        <v>22</v>
      </c>
    </row>
    <row r="38" ht="12" customHeight="1">
      <c r="A38" s="35" t="s">
        <v>23</v>
      </c>
    </row>
    <row r="39" ht="12" customHeight="1">
      <c r="A39" s="35" t="s">
        <v>24</v>
      </c>
    </row>
    <row r="40" ht="12" customHeight="1">
      <c r="A40" s="35"/>
    </row>
    <row r="41" ht="10.5">
      <c r="A41" s="36"/>
    </row>
  </sheetData>
  <printOptions/>
  <pageMargins left="0.97" right="0.33" top="0.98" bottom="0.49" header="0.2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dcterms:created xsi:type="dcterms:W3CDTF">2000-12-08T09:09:22Z</dcterms:created>
  <dcterms:modified xsi:type="dcterms:W3CDTF">2002-06-17T10:41:37Z</dcterms:modified>
  <cp:category/>
  <cp:version/>
  <cp:contentType/>
  <cp:contentStatus/>
</cp:coreProperties>
</file>